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42399\Desktop\2018年编报预算通知\"/>
    </mc:Choice>
  </mc:AlternateContent>
  <xr:revisionPtr revIDLastSave="0" documentId="13_ncr:1_{65629401-4097-4A25-93AF-40690C0A2B80}" xr6:coauthVersionLast="38" xr6:coauthVersionMax="38" xr10:uidLastSave="{00000000-0000-0000-0000-000000000000}"/>
  <bookViews>
    <workbookView xWindow="0" yWindow="0" windowWidth="25200" windowHeight="11715" xr2:uid="{BF9FCFCF-D196-417E-A1D3-179B4055D62D}"/>
  </bookViews>
  <sheets>
    <sheet name="Sheet2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2" l="1"/>
  <c r="B20" i="2"/>
  <c r="E4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4" i="2"/>
  <c r="F5" i="2"/>
  <c r="D20" i="2"/>
  <c r="C20" i="2"/>
  <c r="G4" i="2" l="1"/>
  <c r="E20" i="2"/>
  <c r="G15" i="2"/>
  <c r="G17" i="2"/>
  <c r="G19" i="2"/>
  <c r="G8" i="2"/>
  <c r="G7" i="2"/>
  <c r="G5" i="2"/>
  <c r="F20" i="2" l="1"/>
  <c r="G16" i="2"/>
  <c r="G11" i="2"/>
  <c r="G9" i="2"/>
  <c r="G12" i="2"/>
  <c r="G18" i="2"/>
  <c r="G6" i="2"/>
  <c r="G13" i="2"/>
  <c r="G10" i="2"/>
  <c r="G14" i="2"/>
</calcChain>
</file>

<file path=xl/sharedStrings.xml><?xml version="1.0" encoding="utf-8"?>
<sst xmlns="http://schemas.openxmlformats.org/spreadsheetml/2006/main" count="27" uniqueCount="27">
  <si>
    <t>管理科学与信息工程学院</t>
  </si>
  <si>
    <t>马克思主义学院</t>
  </si>
  <si>
    <t>合计</t>
    <phoneticPr fontId="1" type="noConversion"/>
  </si>
  <si>
    <t>应用数学学院</t>
    <phoneticPr fontId="5" type="noConversion"/>
  </si>
  <si>
    <t>新闻与传播学院</t>
    <phoneticPr fontId="5" type="noConversion"/>
  </si>
  <si>
    <t>法学院</t>
    <phoneticPr fontId="5" type="noConversion"/>
  </si>
  <si>
    <t>公共管理学院</t>
    <phoneticPr fontId="5" type="noConversion"/>
  </si>
  <si>
    <t>国际经济与贸易学院</t>
    <phoneticPr fontId="5" type="noConversion"/>
  </si>
  <si>
    <t>税务学院</t>
    <phoneticPr fontId="5" type="noConversion"/>
  </si>
  <si>
    <t>经济学院</t>
    <phoneticPr fontId="5" type="noConversion"/>
  </si>
  <si>
    <t>工商管理学院</t>
    <phoneticPr fontId="5" type="noConversion"/>
  </si>
  <si>
    <t>统计学院</t>
    <phoneticPr fontId="5" type="noConversion"/>
  </si>
  <si>
    <t>国际交流学院</t>
    <phoneticPr fontId="5" type="noConversion"/>
  </si>
  <si>
    <t>会计学院</t>
    <phoneticPr fontId="5" type="noConversion"/>
  </si>
  <si>
    <t>金融学院</t>
    <phoneticPr fontId="5" type="noConversion"/>
  </si>
  <si>
    <t>国际合作与交流处</t>
    <phoneticPr fontId="1" type="noConversion"/>
  </si>
  <si>
    <t>外国语学院</t>
    <phoneticPr fontId="5" type="noConversion"/>
  </si>
  <si>
    <t>研究生/留学生
人数</t>
    <phoneticPr fontId="5" type="noConversion"/>
  </si>
  <si>
    <t>本科生
人数</t>
    <phoneticPr fontId="5" type="noConversion"/>
  </si>
  <si>
    <t>单位名称</t>
    <phoneticPr fontId="5" type="noConversion"/>
  </si>
  <si>
    <t>基数
（元）</t>
    <phoneticPr fontId="1" type="noConversion"/>
  </si>
  <si>
    <t>本科生
人均25元</t>
    <phoneticPr fontId="1" type="noConversion"/>
  </si>
  <si>
    <t>研究生/留学生
人均40元</t>
    <phoneticPr fontId="1" type="noConversion"/>
  </si>
  <si>
    <t>小计
（元）</t>
    <phoneticPr fontId="1" type="noConversion"/>
  </si>
  <si>
    <t>附件6</t>
    <phoneticPr fontId="1" type="noConversion"/>
  </si>
  <si>
    <t>2019年各单位学生出行经费初步核定表</t>
    <phoneticPr fontId="1" type="noConversion"/>
  </si>
  <si>
    <t>备注：本表为初步核定表，表中的人数为截止到11月初的人数，最终以2019年1月1日人数为准重新核算。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</si>
</sst>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9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name val="宋体"/>
      <family val="3"/>
      <charset val="134"/>
    </font>
    <font>
      <sz val="22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4" fillId="0" borderId="0"/>
  </cellStyleXfs>
  <cellXfs count="18">
    <xf numFmtId="0" fontId="0" fillId="0" borderId="0" xfId="0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1" xfId="1" applyFont="1" applyBorder="1" applyAlignment="1">
      <alignment horizontal="left" vertical="center" shrinkToFit="1"/>
    </xf>
    <xf numFmtId="0" fontId="0" fillId="0" borderId="0" xfId="0" applyAlignment="1">
      <alignment horizontal="left" vertical="center"/>
    </xf>
    <xf numFmtId="0" fontId="6" fillId="0" borderId="1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8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6" fillId="0" borderId="1" xfId="1" applyFont="1" applyFill="1" applyBorder="1" applyAlignment="1">
      <alignment horizontal="left" vertical="center" shrinkToFi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9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</cellXfs>
  <cellStyles count="2">
    <cellStyle name="常规" xfId="0" builtinId="0"/>
    <cellStyle name="常规 2" xfId="1" xr:uid="{C677AE0A-5E40-4E16-82FD-1E4F21EA255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82997C-4DB6-4375-9118-FA50463525D1}">
  <dimension ref="A1:G21"/>
  <sheetViews>
    <sheetView tabSelected="1" workbookViewId="0">
      <selection activeCell="A2" sqref="A2:G2"/>
    </sheetView>
  </sheetViews>
  <sheetFormatPr defaultRowHeight="14.25" x14ac:dyDescent="0.2"/>
  <cols>
    <col min="1" max="1" width="24.5" style="5" bestFit="1" customWidth="1"/>
    <col min="2" max="2" width="16.375" customWidth="1"/>
    <col min="3" max="3" width="16.25" bestFit="1" customWidth="1"/>
    <col min="4" max="4" width="11.75" customWidth="1"/>
    <col min="5" max="5" width="17.25" customWidth="1"/>
    <col min="6" max="6" width="16.25" bestFit="1" customWidth="1"/>
    <col min="7" max="7" width="19.25" customWidth="1"/>
  </cols>
  <sheetData>
    <row r="1" spans="1:7" ht="18" customHeight="1" x14ac:dyDescent="0.2">
      <c r="A1" s="12" t="s">
        <v>24</v>
      </c>
    </row>
    <row r="2" spans="1:7" ht="33.75" customHeight="1" x14ac:dyDescent="0.2">
      <c r="A2" s="16" t="s">
        <v>25</v>
      </c>
      <c r="B2" s="16"/>
      <c r="C2" s="16"/>
      <c r="D2" s="16"/>
      <c r="E2" s="16"/>
      <c r="F2" s="16"/>
      <c r="G2" s="16"/>
    </row>
    <row r="3" spans="1:7" ht="44.25" customHeight="1" x14ac:dyDescent="0.2">
      <c r="A3" s="6" t="s">
        <v>19</v>
      </c>
      <c r="B3" s="7" t="s">
        <v>18</v>
      </c>
      <c r="C3" s="7" t="s">
        <v>17</v>
      </c>
      <c r="D3" s="8" t="s">
        <v>20</v>
      </c>
      <c r="E3" s="8" t="s">
        <v>21</v>
      </c>
      <c r="F3" s="8" t="s">
        <v>22</v>
      </c>
      <c r="G3" s="8" t="s">
        <v>23</v>
      </c>
    </row>
    <row r="4" spans="1:7" ht="24" customHeight="1" x14ac:dyDescent="0.2">
      <c r="A4" s="4" t="s">
        <v>15</v>
      </c>
      <c r="B4" s="1"/>
      <c r="C4" s="3">
        <v>40</v>
      </c>
      <c r="D4" s="10">
        <v>15000</v>
      </c>
      <c r="E4" s="10">
        <f t="shared" ref="E4:E19" si="0">B4*25</f>
        <v>0</v>
      </c>
      <c r="F4" s="10">
        <f t="shared" ref="F4:F19" si="1">C4*40</f>
        <v>1600</v>
      </c>
      <c r="G4" s="15">
        <f t="shared" ref="G4:G19" si="2">D4+E4+F4</f>
        <v>16600</v>
      </c>
    </row>
    <row r="5" spans="1:7" ht="24" customHeight="1" x14ac:dyDescent="0.2">
      <c r="A5" s="11" t="s">
        <v>1</v>
      </c>
      <c r="B5" s="2">
        <v>0</v>
      </c>
      <c r="C5" s="3">
        <v>72</v>
      </c>
      <c r="D5" s="10">
        <v>15000</v>
      </c>
      <c r="E5" s="10">
        <f t="shared" si="0"/>
        <v>0</v>
      </c>
      <c r="F5" s="10">
        <f t="shared" si="1"/>
        <v>2880</v>
      </c>
      <c r="G5" s="15">
        <f t="shared" si="2"/>
        <v>17880</v>
      </c>
    </row>
    <row r="6" spans="1:7" ht="24" customHeight="1" x14ac:dyDescent="0.2">
      <c r="A6" s="4" t="s">
        <v>3</v>
      </c>
      <c r="B6" s="1">
        <v>193</v>
      </c>
      <c r="C6" s="9">
        <v>0</v>
      </c>
      <c r="D6" s="10">
        <v>15000</v>
      </c>
      <c r="E6" s="10">
        <f t="shared" si="0"/>
        <v>4825</v>
      </c>
      <c r="F6" s="10">
        <f t="shared" si="1"/>
        <v>0</v>
      </c>
      <c r="G6" s="15">
        <f t="shared" si="2"/>
        <v>19825</v>
      </c>
    </row>
    <row r="7" spans="1:7" ht="24" customHeight="1" x14ac:dyDescent="0.2">
      <c r="A7" s="4" t="s">
        <v>4</v>
      </c>
      <c r="B7" s="1">
        <v>252</v>
      </c>
      <c r="C7" s="3">
        <v>0</v>
      </c>
      <c r="D7" s="10">
        <v>15000</v>
      </c>
      <c r="E7" s="10">
        <f t="shared" si="0"/>
        <v>6300</v>
      </c>
      <c r="F7" s="10">
        <f t="shared" si="1"/>
        <v>0</v>
      </c>
      <c r="G7" s="15">
        <f t="shared" si="2"/>
        <v>21300</v>
      </c>
    </row>
    <row r="8" spans="1:7" ht="24" customHeight="1" x14ac:dyDescent="0.2">
      <c r="A8" s="4" t="s">
        <v>9</v>
      </c>
      <c r="B8" s="1">
        <v>430</v>
      </c>
      <c r="C8" s="3">
        <v>11</v>
      </c>
      <c r="D8" s="10">
        <v>15000</v>
      </c>
      <c r="E8" s="10">
        <f t="shared" si="0"/>
        <v>10750</v>
      </c>
      <c r="F8" s="10">
        <f t="shared" si="1"/>
        <v>440</v>
      </c>
      <c r="G8" s="15">
        <f t="shared" si="2"/>
        <v>26190</v>
      </c>
    </row>
    <row r="9" spans="1:7" ht="24" customHeight="1" x14ac:dyDescent="0.2">
      <c r="A9" s="4" t="s">
        <v>11</v>
      </c>
      <c r="B9" s="1">
        <v>493</v>
      </c>
      <c r="C9" s="3">
        <v>97</v>
      </c>
      <c r="D9" s="10">
        <v>15000</v>
      </c>
      <c r="E9" s="10">
        <f t="shared" si="0"/>
        <v>12325</v>
      </c>
      <c r="F9" s="10">
        <f t="shared" si="1"/>
        <v>3880</v>
      </c>
      <c r="G9" s="15">
        <f t="shared" si="2"/>
        <v>31205</v>
      </c>
    </row>
    <row r="10" spans="1:7" ht="24" customHeight="1" x14ac:dyDescent="0.2">
      <c r="A10" s="11" t="s">
        <v>0</v>
      </c>
      <c r="B10" s="1">
        <v>671</v>
      </c>
      <c r="C10" s="3">
        <v>11</v>
      </c>
      <c r="D10" s="10">
        <v>15000</v>
      </c>
      <c r="E10" s="10">
        <f t="shared" si="0"/>
        <v>16775</v>
      </c>
      <c r="F10" s="10">
        <f t="shared" si="1"/>
        <v>440</v>
      </c>
      <c r="G10" s="15">
        <f t="shared" si="2"/>
        <v>32215</v>
      </c>
    </row>
    <row r="11" spans="1:7" ht="24" customHeight="1" x14ac:dyDescent="0.2">
      <c r="A11" s="4" t="s">
        <v>16</v>
      </c>
      <c r="B11" s="1">
        <v>631</v>
      </c>
      <c r="C11" s="3">
        <v>29</v>
      </c>
      <c r="D11" s="10">
        <v>15000</v>
      </c>
      <c r="E11" s="10">
        <f t="shared" si="0"/>
        <v>15775</v>
      </c>
      <c r="F11" s="10">
        <f t="shared" si="1"/>
        <v>1160</v>
      </c>
      <c r="G11" s="15">
        <f t="shared" si="2"/>
        <v>31935</v>
      </c>
    </row>
    <row r="12" spans="1:7" ht="24" customHeight="1" x14ac:dyDescent="0.2">
      <c r="A12" s="4" t="s">
        <v>6</v>
      </c>
      <c r="B12" s="1">
        <v>420</v>
      </c>
      <c r="C12" s="3">
        <v>246</v>
      </c>
      <c r="D12" s="10">
        <v>15000</v>
      </c>
      <c r="E12" s="10">
        <f t="shared" si="0"/>
        <v>10500</v>
      </c>
      <c r="F12" s="10">
        <f t="shared" si="1"/>
        <v>9840</v>
      </c>
      <c r="G12" s="15">
        <f t="shared" si="2"/>
        <v>35340</v>
      </c>
    </row>
    <row r="13" spans="1:7" ht="24" customHeight="1" x14ac:dyDescent="0.2">
      <c r="A13" s="4" t="s">
        <v>7</v>
      </c>
      <c r="B13" s="1">
        <v>712</v>
      </c>
      <c r="C13" s="3">
        <v>87</v>
      </c>
      <c r="D13" s="10">
        <v>15000</v>
      </c>
      <c r="E13" s="10">
        <f t="shared" si="0"/>
        <v>17800</v>
      </c>
      <c r="F13" s="10">
        <f t="shared" si="1"/>
        <v>3480</v>
      </c>
      <c r="G13" s="15">
        <f t="shared" si="2"/>
        <v>36280</v>
      </c>
    </row>
    <row r="14" spans="1:7" ht="24" customHeight="1" x14ac:dyDescent="0.2">
      <c r="A14" s="4" t="s">
        <v>5</v>
      </c>
      <c r="B14" s="1">
        <v>355</v>
      </c>
      <c r="C14" s="3">
        <v>384</v>
      </c>
      <c r="D14" s="10">
        <v>15000</v>
      </c>
      <c r="E14" s="10">
        <f t="shared" si="0"/>
        <v>8875</v>
      </c>
      <c r="F14" s="10">
        <f t="shared" si="1"/>
        <v>15360</v>
      </c>
      <c r="G14" s="15">
        <f t="shared" si="2"/>
        <v>39235</v>
      </c>
    </row>
    <row r="15" spans="1:7" ht="24" customHeight="1" x14ac:dyDescent="0.2">
      <c r="A15" s="4" t="s">
        <v>10</v>
      </c>
      <c r="B15" s="1">
        <v>948</v>
      </c>
      <c r="C15" s="3">
        <v>108</v>
      </c>
      <c r="D15" s="10">
        <v>15000</v>
      </c>
      <c r="E15" s="10">
        <f t="shared" si="0"/>
        <v>23700</v>
      </c>
      <c r="F15" s="10">
        <f t="shared" si="1"/>
        <v>4320</v>
      </c>
      <c r="G15" s="15">
        <f t="shared" si="2"/>
        <v>43020</v>
      </c>
    </row>
    <row r="16" spans="1:7" ht="24" customHeight="1" x14ac:dyDescent="0.2">
      <c r="A16" s="4" t="s">
        <v>8</v>
      </c>
      <c r="B16" s="1">
        <v>1075</v>
      </c>
      <c r="C16" s="3">
        <v>128</v>
      </c>
      <c r="D16" s="10">
        <v>15000</v>
      </c>
      <c r="E16" s="10">
        <f t="shared" si="0"/>
        <v>26875</v>
      </c>
      <c r="F16" s="10">
        <f t="shared" si="1"/>
        <v>5120</v>
      </c>
      <c r="G16" s="15">
        <f t="shared" si="2"/>
        <v>46995</v>
      </c>
    </row>
    <row r="17" spans="1:7" ht="24" customHeight="1" x14ac:dyDescent="0.2">
      <c r="A17" s="4" t="s">
        <v>12</v>
      </c>
      <c r="B17" s="1">
        <v>1726</v>
      </c>
      <c r="C17" s="9">
        <v>0</v>
      </c>
      <c r="D17" s="10">
        <v>15000</v>
      </c>
      <c r="E17" s="10">
        <f t="shared" si="0"/>
        <v>43150</v>
      </c>
      <c r="F17" s="10">
        <f t="shared" si="1"/>
        <v>0</v>
      </c>
      <c r="G17" s="15">
        <f t="shared" si="2"/>
        <v>58150</v>
      </c>
    </row>
    <row r="18" spans="1:7" ht="24" customHeight="1" x14ac:dyDescent="0.2">
      <c r="A18" s="4" t="s">
        <v>14</v>
      </c>
      <c r="B18" s="1">
        <v>1233</v>
      </c>
      <c r="C18" s="3">
        <v>136</v>
      </c>
      <c r="D18" s="10">
        <v>15000</v>
      </c>
      <c r="E18" s="10">
        <f t="shared" si="0"/>
        <v>30825</v>
      </c>
      <c r="F18" s="10">
        <f t="shared" si="1"/>
        <v>5440</v>
      </c>
      <c r="G18" s="15">
        <f t="shared" si="2"/>
        <v>51265</v>
      </c>
    </row>
    <row r="19" spans="1:7" ht="24" customHeight="1" x14ac:dyDescent="0.2">
      <c r="A19" s="4" t="s">
        <v>13</v>
      </c>
      <c r="B19" s="1">
        <v>1922</v>
      </c>
      <c r="C19" s="3">
        <v>694</v>
      </c>
      <c r="D19" s="10">
        <v>15000</v>
      </c>
      <c r="E19" s="10">
        <f t="shared" si="0"/>
        <v>48050</v>
      </c>
      <c r="F19" s="10">
        <f t="shared" si="1"/>
        <v>27760</v>
      </c>
      <c r="G19" s="15">
        <f t="shared" si="2"/>
        <v>90810</v>
      </c>
    </row>
    <row r="20" spans="1:7" ht="24" customHeight="1" x14ac:dyDescent="0.2">
      <c r="A20" s="13" t="s">
        <v>2</v>
      </c>
      <c r="B20" s="14">
        <f t="shared" ref="B20:G20" si="3">SUM(B4:B19)</f>
        <v>11061</v>
      </c>
      <c r="C20" s="14">
        <f t="shared" si="3"/>
        <v>2043</v>
      </c>
      <c r="D20" s="15">
        <f t="shared" si="3"/>
        <v>240000</v>
      </c>
      <c r="E20" s="15">
        <f t="shared" si="3"/>
        <v>276525</v>
      </c>
      <c r="F20" s="15">
        <f t="shared" si="3"/>
        <v>81720</v>
      </c>
      <c r="G20" s="15">
        <f t="shared" si="3"/>
        <v>598245</v>
      </c>
    </row>
    <row r="21" spans="1:7" ht="29.25" customHeight="1" x14ac:dyDescent="0.2">
      <c r="A21" s="17" t="s">
        <v>26</v>
      </c>
      <c r="B21" s="17"/>
      <c r="C21" s="17"/>
      <c r="D21" s="17"/>
      <c r="E21" s="17"/>
      <c r="F21" s="17"/>
      <c r="G21" s="17"/>
    </row>
  </sheetData>
  <sortState ref="A4:G20">
    <sortCondition ref="G4:G20"/>
  </sortState>
  <mergeCells count="2">
    <mergeCell ref="A2:G2"/>
    <mergeCell ref="A21:G21"/>
  </mergeCells>
  <phoneticPr fontId="1" type="noConversion"/>
  <printOptions horizontalCentered="1"/>
  <pageMargins left="0.70866141732283472" right="0.70866141732283472" top="0.74803149606299213" bottom="0.55118110236220474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高吉生</dc:creator>
  <cp:lastModifiedBy>高吉生</cp:lastModifiedBy>
  <cp:lastPrinted>2018-11-06T06:04:36Z</cp:lastPrinted>
  <dcterms:created xsi:type="dcterms:W3CDTF">2018-11-04T05:29:56Z</dcterms:created>
  <dcterms:modified xsi:type="dcterms:W3CDTF">2018-11-06T06:08:24Z</dcterms:modified>
</cp:coreProperties>
</file>