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42399\Desktop\2018年编报预算通知\"/>
    </mc:Choice>
  </mc:AlternateContent>
  <xr:revisionPtr revIDLastSave="0" documentId="13_ncr:1_{F2C667C8-345E-4905-BDD3-B3928986859B}" xr6:coauthVersionLast="38" xr6:coauthVersionMax="38" xr10:uidLastSave="{00000000-0000-0000-0000-000000000000}"/>
  <bookViews>
    <workbookView xWindow="0" yWindow="0" windowWidth="25200" windowHeight="11715" xr2:uid="{BF9FCFCF-D196-417E-A1D3-179B4055D62D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8" i="1" l="1"/>
  <c r="H28" i="1" l="1"/>
  <c r="G28" i="1"/>
  <c r="D16" i="1" l="1"/>
  <c r="E16" i="1" s="1"/>
  <c r="D15" i="1"/>
  <c r="E15" i="1" s="1"/>
  <c r="D4" i="1"/>
  <c r="D13" i="1"/>
  <c r="E13" i="1" s="1"/>
  <c r="D5" i="1"/>
  <c r="E5" i="1" s="1"/>
  <c r="D28" i="1"/>
  <c r="E28" i="1" s="1"/>
  <c r="D6" i="1"/>
  <c r="E6" i="1" s="1"/>
  <c r="I6" i="1"/>
  <c r="J6" i="1" s="1"/>
  <c r="D20" i="1"/>
  <c r="E20" i="1" s="1"/>
  <c r="D25" i="1"/>
  <c r="E25" i="1" s="1"/>
  <c r="D21" i="1"/>
  <c r="E21" i="1" s="1"/>
  <c r="D17" i="1"/>
  <c r="I4" i="1"/>
  <c r="D18" i="1"/>
  <c r="E18" i="1" s="1"/>
  <c r="D12" i="1"/>
  <c r="E12" i="1" s="1"/>
  <c r="D7" i="1"/>
  <c r="E7" i="1" s="1"/>
  <c r="D22" i="1"/>
  <c r="E22" i="1" s="1"/>
  <c r="D27" i="1"/>
  <c r="E27" i="1" s="1"/>
  <c r="I5" i="1"/>
  <c r="J5" i="1" s="1"/>
  <c r="I25" i="1"/>
  <c r="J25" i="1" s="1"/>
  <c r="I11" i="1"/>
  <c r="J11" i="1" s="1"/>
  <c r="D23" i="1"/>
  <c r="E23" i="1" s="1"/>
  <c r="I17" i="1"/>
  <c r="J17" i="1" s="1"/>
  <c r="I21" i="1"/>
  <c r="J21" i="1" s="1"/>
  <c r="I27" i="1"/>
  <c r="I16" i="1"/>
  <c r="J16" i="1" s="1"/>
  <c r="I13" i="1"/>
  <c r="J13" i="1" s="1"/>
  <c r="I20" i="1"/>
  <c r="J20" i="1" s="1"/>
  <c r="I18" i="1"/>
  <c r="J18" i="1" s="1"/>
  <c r="I24" i="1"/>
  <c r="J24" i="1" s="1"/>
  <c r="I19" i="1"/>
  <c r="J19" i="1" s="1"/>
  <c r="I14" i="1"/>
  <c r="J14" i="1" s="1"/>
  <c r="I26" i="1"/>
  <c r="J26" i="1" s="1"/>
  <c r="I7" i="1"/>
  <c r="J7" i="1" s="1"/>
  <c r="I15" i="1"/>
  <c r="J15" i="1" s="1"/>
  <c r="I23" i="1"/>
  <c r="J23" i="1" s="1"/>
  <c r="I10" i="1"/>
  <c r="J10" i="1" s="1"/>
  <c r="I9" i="1"/>
  <c r="J9" i="1" s="1"/>
  <c r="D9" i="1"/>
  <c r="E9" i="1" s="1"/>
  <c r="D8" i="1"/>
  <c r="E8" i="1" s="1"/>
  <c r="D10" i="1"/>
  <c r="D11" i="1"/>
  <c r="D19" i="1"/>
  <c r="E19" i="1" s="1"/>
  <c r="D24" i="1"/>
  <c r="I12" i="1"/>
  <c r="J12" i="1" s="1"/>
  <c r="I22" i="1"/>
  <c r="J22" i="1" s="1"/>
  <c r="I8" i="1"/>
  <c r="J8" i="1" s="1"/>
  <c r="D26" i="1"/>
  <c r="E26" i="1" s="1"/>
  <c r="D14" i="1"/>
  <c r="E17" i="1"/>
  <c r="J4" i="1"/>
  <c r="J27" i="1"/>
  <c r="E10" i="1"/>
  <c r="E11" i="1"/>
  <c r="E24" i="1"/>
  <c r="E4" i="1" l="1"/>
  <c r="I28" i="1"/>
  <c r="E14" i="1"/>
</calcChain>
</file>

<file path=xl/sharedStrings.xml><?xml version="1.0" encoding="utf-8"?>
<sst xmlns="http://schemas.openxmlformats.org/spreadsheetml/2006/main" count="63" uniqueCount="58">
  <si>
    <t>纪检监察办公室</t>
    <phoneticPr fontId="2" type="noConversion"/>
  </si>
  <si>
    <t>发展规划与学科建设办公室</t>
    <phoneticPr fontId="2" type="noConversion"/>
  </si>
  <si>
    <t>审计处</t>
  </si>
  <si>
    <t>校友办公室</t>
    <phoneticPr fontId="2" type="noConversion"/>
  </si>
  <si>
    <t>研究生学院</t>
  </si>
  <si>
    <t>科研处</t>
  </si>
  <si>
    <t>计划财务处</t>
  </si>
  <si>
    <t>工会、妇委会</t>
  </si>
  <si>
    <t>招生就业处</t>
  </si>
  <si>
    <t>校医院</t>
  </si>
  <si>
    <t>税务学院</t>
  </si>
  <si>
    <t>金融学院</t>
  </si>
  <si>
    <t>经济学院</t>
  </si>
  <si>
    <t>应用数学学院</t>
  </si>
  <si>
    <t>国际经济贸易学院</t>
  </si>
  <si>
    <t>外国语学院</t>
  </si>
  <si>
    <t>管理科学与信息工程学院</t>
  </si>
  <si>
    <t xml:space="preserve">新闻与传播学院 </t>
  </si>
  <si>
    <t>统计学院</t>
  </si>
  <si>
    <t>公共外语教研部</t>
  </si>
  <si>
    <t>马克思主义学院</t>
  </si>
  <si>
    <t>体育教研部</t>
    <phoneticPr fontId="2" type="noConversion"/>
  </si>
  <si>
    <t>吉林经济研究中心</t>
  </si>
  <si>
    <t>马克思主义经济学研究中心</t>
  </si>
  <si>
    <t>物流产业经济与智能物流实验室</t>
  </si>
  <si>
    <t>《税务与经济》编辑部</t>
    <phoneticPr fontId="2" type="noConversion"/>
  </si>
  <si>
    <t>《当代经济研》究编辑部</t>
    <phoneticPr fontId="2" type="noConversion"/>
  </si>
  <si>
    <t>信息管理中心</t>
  </si>
  <si>
    <t>国际交流学院</t>
    <phoneticPr fontId="2" type="noConversion"/>
  </si>
  <si>
    <t>继续教育学院</t>
    <phoneticPr fontId="2" type="noConversion"/>
  </si>
  <si>
    <t>基数
（元）</t>
    <phoneticPr fontId="1" type="noConversion"/>
  </si>
  <si>
    <t>小计
（元）</t>
    <phoneticPr fontId="1" type="noConversion"/>
  </si>
  <si>
    <t>党委统战部</t>
    <phoneticPr fontId="2" type="noConversion"/>
  </si>
  <si>
    <t>团委</t>
    <phoneticPr fontId="2" type="noConversion"/>
  </si>
  <si>
    <t>教师教学发展中心</t>
    <phoneticPr fontId="2" type="noConversion"/>
  </si>
  <si>
    <t>单位名称</t>
    <phoneticPr fontId="1" type="noConversion"/>
  </si>
  <si>
    <t>党委宣传部</t>
    <phoneticPr fontId="2" type="noConversion"/>
  </si>
  <si>
    <t>党委组织部</t>
    <phoneticPr fontId="2" type="noConversion"/>
  </si>
  <si>
    <t>国际合作与交流处</t>
    <phoneticPr fontId="2" type="noConversion"/>
  </si>
  <si>
    <t>人事处</t>
    <phoneticPr fontId="2" type="noConversion"/>
  </si>
  <si>
    <t>离退休工作部</t>
    <phoneticPr fontId="2" type="noConversion"/>
  </si>
  <si>
    <t>学校办公室</t>
    <phoneticPr fontId="2" type="noConversion"/>
  </si>
  <si>
    <t>学生工作处</t>
    <phoneticPr fontId="2" type="noConversion"/>
  </si>
  <si>
    <t>资产管理处</t>
    <phoneticPr fontId="2" type="noConversion"/>
  </si>
  <si>
    <t>教务处</t>
    <phoneticPr fontId="2" type="noConversion"/>
  </si>
  <si>
    <t>保卫处</t>
    <phoneticPr fontId="2" type="noConversion"/>
  </si>
  <si>
    <t>公共管理学院</t>
    <phoneticPr fontId="2" type="noConversion"/>
  </si>
  <si>
    <t>法学院</t>
    <phoneticPr fontId="2" type="noConversion"/>
  </si>
  <si>
    <t>图书馆</t>
    <phoneticPr fontId="2" type="noConversion"/>
  </si>
  <si>
    <t>会计学院</t>
    <phoneticPr fontId="2" type="noConversion"/>
  </si>
  <si>
    <t>后勤保障处</t>
    <phoneticPr fontId="2" type="noConversion"/>
  </si>
  <si>
    <t>单位
人数</t>
    <phoneticPr fontId="2" type="noConversion"/>
  </si>
  <si>
    <t>人均
200元</t>
    <phoneticPr fontId="1" type="noConversion"/>
  </si>
  <si>
    <t>合计</t>
    <phoneticPr fontId="2" type="noConversion"/>
  </si>
  <si>
    <t>附件5</t>
    <phoneticPr fontId="1" type="noConversion"/>
  </si>
  <si>
    <t>2019年各单位一般公务出行经费初步核定表</t>
    <phoneticPr fontId="1" type="noConversion"/>
  </si>
  <si>
    <t>备注：本表为初步核定表，表中的人数为截止到11月初的人数，最终以2019年1月1日人数为准重新核算。</t>
    <phoneticPr fontId="2" type="noConversion"/>
  </si>
  <si>
    <t>工商管理学院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</si>
</sst>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22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5" fillId="0" borderId="0"/>
  </cellStyleXfs>
  <cellXfs count="15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3" fillId="0" borderId="1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3" fillId="2" borderId="1" xfId="0" applyFont="1" applyFill="1" applyBorder="1" applyAlignment="1">
      <alignment horizontal="left" vertical="center" shrinkToFit="1"/>
    </xf>
    <xf numFmtId="0" fontId="3" fillId="0" borderId="0" xfId="0" applyFont="1" applyAlignment="1">
      <alignment vertical="center" shrinkToFit="1"/>
    </xf>
    <xf numFmtId="0" fontId="4" fillId="0" borderId="1" xfId="0" applyFont="1" applyFill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shrinkToFit="1"/>
    </xf>
  </cellXfs>
  <cellStyles count="2">
    <cellStyle name="常规" xfId="0" builtinId="0"/>
    <cellStyle name="常规 2" xfId="1" xr:uid="{C677AE0A-5E40-4E16-82FD-1E4F21EA255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0B7C3-DF11-42EF-87C1-EF8E6CB88424}">
  <dimension ref="A1:J52"/>
  <sheetViews>
    <sheetView tabSelected="1" topLeftCell="A4" workbookViewId="0">
      <selection activeCell="F16" sqref="F16"/>
    </sheetView>
  </sheetViews>
  <sheetFormatPr defaultRowHeight="14.25" x14ac:dyDescent="0.2"/>
  <cols>
    <col min="1" max="1" width="26.875" style="9" customWidth="1"/>
    <col min="2" max="2" width="6" style="4" bestFit="1" customWidth="1"/>
    <col min="3" max="5" width="9.5" style="4" customWidth="1"/>
    <col min="6" max="6" width="26.875" style="9" customWidth="1"/>
    <col min="7" max="7" width="6" style="4" bestFit="1" customWidth="1"/>
    <col min="8" max="10" width="11" style="4" customWidth="1"/>
    <col min="11" max="16384" width="9" style="4"/>
  </cols>
  <sheetData>
    <row r="1" spans="1:10" customFormat="1" ht="18" customHeight="1" x14ac:dyDescent="0.2">
      <c r="A1" s="5" t="s">
        <v>54</v>
      </c>
    </row>
    <row r="2" spans="1:10" customFormat="1" ht="29.25" customHeight="1" x14ac:dyDescent="0.2">
      <c r="A2" s="13" t="s">
        <v>55</v>
      </c>
      <c r="B2" s="13"/>
      <c r="C2" s="13"/>
      <c r="D2" s="13"/>
      <c r="E2" s="13"/>
      <c r="F2" s="13"/>
      <c r="G2" s="13"/>
      <c r="H2" s="13"/>
      <c r="I2" s="13"/>
      <c r="J2" s="13"/>
    </row>
    <row r="3" spans="1:10" ht="36.75" customHeight="1" x14ac:dyDescent="0.2">
      <c r="A3" s="2" t="s">
        <v>35</v>
      </c>
      <c r="B3" s="10" t="s">
        <v>51</v>
      </c>
      <c r="C3" s="10" t="s">
        <v>30</v>
      </c>
      <c r="D3" s="10" t="s">
        <v>52</v>
      </c>
      <c r="E3" s="10" t="s">
        <v>31</v>
      </c>
      <c r="F3" s="2" t="s">
        <v>35</v>
      </c>
      <c r="G3" s="10" t="s">
        <v>51</v>
      </c>
      <c r="H3" s="10" t="s">
        <v>30</v>
      </c>
      <c r="I3" s="10" t="s">
        <v>52</v>
      </c>
      <c r="J3" s="10" t="s">
        <v>31</v>
      </c>
    </row>
    <row r="4" spans="1:10" ht="20.25" customHeight="1" x14ac:dyDescent="0.2">
      <c r="A4" s="8" t="s">
        <v>32</v>
      </c>
      <c r="B4" s="1">
        <v>1</v>
      </c>
      <c r="C4" s="3">
        <v>5000</v>
      </c>
      <c r="D4" s="3">
        <f>B4*200</f>
        <v>200</v>
      </c>
      <c r="E4" s="7">
        <f>C4+D4</f>
        <v>5200</v>
      </c>
      <c r="F4" s="8" t="s">
        <v>6</v>
      </c>
      <c r="G4" s="1">
        <v>12</v>
      </c>
      <c r="H4" s="3">
        <v>5000</v>
      </c>
      <c r="I4" s="3">
        <f>G4*200</f>
        <v>2400</v>
      </c>
      <c r="J4" s="7">
        <f>H4+I4</f>
        <v>7400</v>
      </c>
    </row>
    <row r="5" spans="1:10" ht="20.25" customHeight="1" x14ac:dyDescent="0.2">
      <c r="A5" s="8" t="s">
        <v>2</v>
      </c>
      <c r="B5" s="1">
        <v>1</v>
      </c>
      <c r="C5" s="3">
        <v>5000</v>
      </c>
      <c r="D5" s="3">
        <f>B5*200</f>
        <v>200</v>
      </c>
      <c r="E5" s="7">
        <f>C5+D5</f>
        <v>5200</v>
      </c>
      <c r="F5" s="8" t="s">
        <v>9</v>
      </c>
      <c r="G5" s="1">
        <v>12</v>
      </c>
      <c r="H5" s="3">
        <v>5000</v>
      </c>
      <c r="I5" s="3">
        <f>G5*200</f>
        <v>2400</v>
      </c>
      <c r="J5" s="7">
        <f>H5+I5</f>
        <v>7400</v>
      </c>
    </row>
    <row r="6" spans="1:10" ht="20.25" customHeight="1" x14ac:dyDescent="0.2">
      <c r="A6" s="8" t="s">
        <v>3</v>
      </c>
      <c r="B6" s="1">
        <v>1</v>
      </c>
      <c r="C6" s="3">
        <v>5000</v>
      </c>
      <c r="D6" s="3">
        <f>B6*200</f>
        <v>200</v>
      </c>
      <c r="E6" s="7">
        <f>C6+D6</f>
        <v>5200</v>
      </c>
      <c r="F6" s="8" t="s">
        <v>44</v>
      </c>
      <c r="G6" s="1">
        <v>13</v>
      </c>
      <c r="H6" s="3">
        <v>5000</v>
      </c>
      <c r="I6" s="3">
        <f>G6*200</f>
        <v>2600</v>
      </c>
      <c r="J6" s="7">
        <f>H6+I6</f>
        <v>7600</v>
      </c>
    </row>
    <row r="7" spans="1:10" ht="20.25" customHeight="1" x14ac:dyDescent="0.2">
      <c r="A7" s="8" t="s">
        <v>33</v>
      </c>
      <c r="B7" s="1">
        <v>1</v>
      </c>
      <c r="C7" s="3">
        <v>5000</v>
      </c>
      <c r="D7" s="3">
        <f>B7*200</f>
        <v>200</v>
      </c>
      <c r="E7" s="7">
        <f>C7+D7</f>
        <v>5200</v>
      </c>
      <c r="F7" s="8" t="s">
        <v>17</v>
      </c>
      <c r="G7" s="1">
        <v>18</v>
      </c>
      <c r="H7" s="3">
        <v>5000</v>
      </c>
      <c r="I7" s="3">
        <f>G7*200</f>
        <v>3600</v>
      </c>
      <c r="J7" s="7">
        <f>H7+I7</f>
        <v>8600</v>
      </c>
    </row>
    <row r="8" spans="1:10" ht="20.25" customHeight="1" x14ac:dyDescent="0.2">
      <c r="A8" s="8" t="s">
        <v>22</v>
      </c>
      <c r="B8" s="1">
        <v>1</v>
      </c>
      <c r="C8" s="3">
        <v>5000</v>
      </c>
      <c r="D8" s="3">
        <f>B8*200</f>
        <v>200</v>
      </c>
      <c r="E8" s="7">
        <f>C8+D8</f>
        <v>5200</v>
      </c>
      <c r="F8" s="8" t="s">
        <v>28</v>
      </c>
      <c r="G8" s="1">
        <v>21</v>
      </c>
      <c r="H8" s="3">
        <v>5000</v>
      </c>
      <c r="I8" s="3">
        <f>G8*200</f>
        <v>4200</v>
      </c>
      <c r="J8" s="7">
        <f>H8+I8</f>
        <v>9200</v>
      </c>
    </row>
    <row r="9" spans="1:10" ht="20.25" customHeight="1" x14ac:dyDescent="0.2">
      <c r="A9" s="8" t="s">
        <v>34</v>
      </c>
      <c r="B9" s="1">
        <v>2</v>
      </c>
      <c r="C9" s="3">
        <v>5000</v>
      </c>
      <c r="D9" s="3">
        <f>B9*200</f>
        <v>400</v>
      </c>
      <c r="E9" s="7">
        <f>C9+D9</f>
        <v>5400</v>
      </c>
      <c r="F9" s="8" t="s">
        <v>21</v>
      </c>
      <c r="G9" s="1">
        <v>22</v>
      </c>
      <c r="H9" s="3">
        <v>5000</v>
      </c>
      <c r="I9" s="3">
        <f>G9*200</f>
        <v>4400</v>
      </c>
      <c r="J9" s="7">
        <f>H9+I9</f>
        <v>9400</v>
      </c>
    </row>
    <row r="10" spans="1:10" ht="20.25" customHeight="1" x14ac:dyDescent="0.2">
      <c r="A10" s="8" t="s">
        <v>23</v>
      </c>
      <c r="B10" s="1">
        <v>2</v>
      </c>
      <c r="C10" s="3">
        <v>5000</v>
      </c>
      <c r="D10" s="3">
        <f>B10*200</f>
        <v>400</v>
      </c>
      <c r="E10" s="7">
        <f>C10+D10</f>
        <v>5400</v>
      </c>
      <c r="F10" s="8" t="s">
        <v>20</v>
      </c>
      <c r="G10" s="1">
        <v>23</v>
      </c>
      <c r="H10" s="3">
        <v>5000</v>
      </c>
      <c r="I10" s="3">
        <f>G10*200</f>
        <v>4600</v>
      </c>
      <c r="J10" s="7">
        <f>H10+I10</f>
        <v>9600</v>
      </c>
    </row>
    <row r="11" spans="1:10" ht="20.25" customHeight="1" x14ac:dyDescent="0.2">
      <c r="A11" s="8" t="s">
        <v>24</v>
      </c>
      <c r="B11" s="1">
        <v>2</v>
      </c>
      <c r="C11" s="3">
        <v>5000</v>
      </c>
      <c r="D11" s="3">
        <f>B11*200</f>
        <v>400</v>
      </c>
      <c r="E11" s="7">
        <f>C11+D11</f>
        <v>5400</v>
      </c>
      <c r="F11" s="8" t="s">
        <v>45</v>
      </c>
      <c r="G11" s="1">
        <v>23</v>
      </c>
      <c r="H11" s="3">
        <v>5000</v>
      </c>
      <c r="I11" s="3">
        <f>G11*200</f>
        <v>4600</v>
      </c>
      <c r="J11" s="7">
        <f>H11+I11</f>
        <v>9600</v>
      </c>
    </row>
    <row r="12" spans="1:10" ht="20.25" customHeight="1" x14ac:dyDescent="0.2">
      <c r="A12" s="8" t="s">
        <v>7</v>
      </c>
      <c r="B12" s="1">
        <v>3</v>
      </c>
      <c r="C12" s="3">
        <v>5000</v>
      </c>
      <c r="D12" s="3">
        <f>B12*200</f>
        <v>600</v>
      </c>
      <c r="E12" s="7">
        <f>C12+D12</f>
        <v>5600</v>
      </c>
      <c r="F12" s="8" t="s">
        <v>27</v>
      </c>
      <c r="G12" s="1">
        <v>24</v>
      </c>
      <c r="H12" s="3">
        <v>5000</v>
      </c>
      <c r="I12" s="3">
        <f>G12*200</f>
        <v>4800</v>
      </c>
      <c r="J12" s="7">
        <f>H12+I12</f>
        <v>9800</v>
      </c>
    </row>
    <row r="13" spans="1:10" ht="20.25" customHeight="1" x14ac:dyDescent="0.2">
      <c r="A13" s="8" t="s">
        <v>1</v>
      </c>
      <c r="B13" s="1">
        <v>4</v>
      </c>
      <c r="C13" s="3">
        <v>5000</v>
      </c>
      <c r="D13" s="3">
        <f>B13*200</f>
        <v>800</v>
      </c>
      <c r="E13" s="7">
        <f>C13+D13</f>
        <v>5800</v>
      </c>
      <c r="F13" s="8" t="s">
        <v>13</v>
      </c>
      <c r="G13" s="1">
        <v>25</v>
      </c>
      <c r="H13" s="3">
        <v>5000</v>
      </c>
      <c r="I13" s="3">
        <f>G13*200</f>
        <v>5000</v>
      </c>
      <c r="J13" s="7">
        <f>H13+I13</f>
        <v>10000</v>
      </c>
    </row>
    <row r="14" spans="1:10" ht="20.25" customHeight="1" x14ac:dyDescent="0.2">
      <c r="A14" s="8" t="s">
        <v>0</v>
      </c>
      <c r="B14" s="1">
        <v>4</v>
      </c>
      <c r="C14" s="3">
        <v>5000</v>
      </c>
      <c r="D14" s="3">
        <f>B14*200</f>
        <v>800</v>
      </c>
      <c r="E14" s="7">
        <f>C14+D14</f>
        <v>5800</v>
      </c>
      <c r="F14" s="8" t="s">
        <v>46</v>
      </c>
      <c r="G14" s="1">
        <v>26</v>
      </c>
      <c r="H14" s="3">
        <v>5000</v>
      </c>
      <c r="I14" s="3">
        <f>G14*200</f>
        <v>5200</v>
      </c>
      <c r="J14" s="7">
        <f>H14+I14</f>
        <v>10200</v>
      </c>
    </row>
    <row r="15" spans="1:10" ht="20.25" customHeight="1" x14ac:dyDescent="0.2">
      <c r="A15" s="8" t="s">
        <v>36</v>
      </c>
      <c r="B15" s="1">
        <v>4</v>
      </c>
      <c r="C15" s="3">
        <v>5000</v>
      </c>
      <c r="D15" s="3">
        <f>B15*200</f>
        <v>800</v>
      </c>
      <c r="E15" s="7">
        <f>C15+D15</f>
        <v>5800</v>
      </c>
      <c r="F15" s="8" t="s">
        <v>18</v>
      </c>
      <c r="G15" s="1">
        <v>28</v>
      </c>
      <c r="H15" s="3">
        <v>5000</v>
      </c>
      <c r="I15" s="3">
        <f>G15*200</f>
        <v>5600</v>
      </c>
      <c r="J15" s="7">
        <f>H15+I15</f>
        <v>10600</v>
      </c>
    </row>
    <row r="16" spans="1:10" ht="20.25" customHeight="1" x14ac:dyDescent="0.2">
      <c r="A16" s="8" t="s">
        <v>37</v>
      </c>
      <c r="B16" s="1">
        <v>5</v>
      </c>
      <c r="C16" s="3">
        <v>5000</v>
      </c>
      <c r="D16" s="3">
        <f>B16*200</f>
        <v>1000</v>
      </c>
      <c r="E16" s="7">
        <f>C16+D16</f>
        <v>6000</v>
      </c>
      <c r="F16" s="8" t="s">
        <v>12</v>
      </c>
      <c r="G16" s="1">
        <v>28</v>
      </c>
      <c r="H16" s="3">
        <v>5000</v>
      </c>
      <c r="I16" s="3">
        <f>G16*200</f>
        <v>5600</v>
      </c>
      <c r="J16" s="7">
        <f>H16+I16</f>
        <v>10600</v>
      </c>
    </row>
    <row r="17" spans="1:10" ht="20.25" customHeight="1" x14ac:dyDescent="0.2">
      <c r="A17" s="8" t="s">
        <v>5</v>
      </c>
      <c r="B17" s="1">
        <v>5</v>
      </c>
      <c r="C17" s="3">
        <v>5000</v>
      </c>
      <c r="D17" s="3">
        <f>B17*200</f>
        <v>1000</v>
      </c>
      <c r="E17" s="7">
        <f>C17+D17</f>
        <v>6000</v>
      </c>
      <c r="F17" s="8" t="s">
        <v>10</v>
      </c>
      <c r="G17" s="1">
        <v>32</v>
      </c>
      <c r="H17" s="3">
        <v>5000</v>
      </c>
      <c r="I17" s="3">
        <f>G17*200</f>
        <v>6400</v>
      </c>
      <c r="J17" s="7">
        <f>H17+I17</f>
        <v>11400</v>
      </c>
    </row>
    <row r="18" spans="1:10" ht="20.25" customHeight="1" x14ac:dyDescent="0.2">
      <c r="A18" s="8" t="s">
        <v>38</v>
      </c>
      <c r="B18" s="1">
        <v>5</v>
      </c>
      <c r="C18" s="3">
        <v>5000</v>
      </c>
      <c r="D18" s="3">
        <f>B18*200</f>
        <v>1000</v>
      </c>
      <c r="E18" s="7">
        <f>C18+D18</f>
        <v>6000</v>
      </c>
      <c r="F18" s="8" t="s">
        <v>14</v>
      </c>
      <c r="G18" s="1">
        <v>33</v>
      </c>
      <c r="H18" s="3">
        <v>5000</v>
      </c>
      <c r="I18" s="3">
        <f>G18*200</f>
        <v>6600</v>
      </c>
      <c r="J18" s="7">
        <f>H18+I18</f>
        <v>11600</v>
      </c>
    </row>
    <row r="19" spans="1:10" ht="20.25" customHeight="1" x14ac:dyDescent="0.2">
      <c r="A19" s="8" t="s">
        <v>25</v>
      </c>
      <c r="B19" s="1">
        <v>5</v>
      </c>
      <c r="C19" s="3">
        <v>5000</v>
      </c>
      <c r="D19" s="3">
        <f>B19*200</f>
        <v>1000</v>
      </c>
      <c r="E19" s="7">
        <f>C19+D19</f>
        <v>6000</v>
      </c>
      <c r="F19" s="8" t="s">
        <v>15</v>
      </c>
      <c r="G19" s="1">
        <v>37</v>
      </c>
      <c r="H19" s="3">
        <v>5000</v>
      </c>
      <c r="I19" s="3">
        <f>G19*200</f>
        <v>7400</v>
      </c>
      <c r="J19" s="7">
        <f>H19+I19</f>
        <v>12400</v>
      </c>
    </row>
    <row r="20" spans="1:10" ht="20.25" customHeight="1" x14ac:dyDescent="0.2">
      <c r="A20" s="8" t="s">
        <v>39</v>
      </c>
      <c r="B20" s="1">
        <v>6</v>
      </c>
      <c r="C20" s="3">
        <v>5000</v>
      </c>
      <c r="D20" s="3">
        <f>B20*200</f>
        <v>1200</v>
      </c>
      <c r="E20" s="7">
        <f>C20+D20</f>
        <v>6200</v>
      </c>
      <c r="F20" s="8" t="s">
        <v>47</v>
      </c>
      <c r="G20" s="1">
        <v>38</v>
      </c>
      <c r="H20" s="3">
        <v>5000</v>
      </c>
      <c r="I20" s="3">
        <f>G20*200</f>
        <v>7600</v>
      </c>
      <c r="J20" s="7">
        <f>H20+I20</f>
        <v>12600</v>
      </c>
    </row>
    <row r="21" spans="1:10" ht="20.25" customHeight="1" x14ac:dyDescent="0.2">
      <c r="A21" s="8" t="s">
        <v>4</v>
      </c>
      <c r="B21" s="1">
        <v>6</v>
      </c>
      <c r="C21" s="3">
        <v>5000</v>
      </c>
      <c r="D21" s="3">
        <f>B21*200</f>
        <v>1200</v>
      </c>
      <c r="E21" s="7">
        <f>C21+D21</f>
        <v>6200</v>
      </c>
      <c r="F21" s="8" t="s">
        <v>11</v>
      </c>
      <c r="G21" s="1">
        <v>44</v>
      </c>
      <c r="H21" s="3">
        <v>5000</v>
      </c>
      <c r="I21" s="3">
        <f>G21*200</f>
        <v>8800</v>
      </c>
      <c r="J21" s="7">
        <f>H21+I21</f>
        <v>13800</v>
      </c>
    </row>
    <row r="22" spans="1:10" ht="20.25" customHeight="1" x14ac:dyDescent="0.2">
      <c r="A22" s="8" t="s">
        <v>8</v>
      </c>
      <c r="B22" s="1">
        <v>6</v>
      </c>
      <c r="C22" s="3">
        <v>5000</v>
      </c>
      <c r="D22" s="3">
        <f>B22*200</f>
        <v>1200</v>
      </c>
      <c r="E22" s="7">
        <f>C22+D22</f>
        <v>6200</v>
      </c>
      <c r="F22" s="8" t="s">
        <v>48</v>
      </c>
      <c r="G22" s="1">
        <v>45</v>
      </c>
      <c r="H22" s="3">
        <v>5000</v>
      </c>
      <c r="I22" s="3">
        <f>G22*200</f>
        <v>9000</v>
      </c>
      <c r="J22" s="7">
        <f>H22+I22</f>
        <v>14000</v>
      </c>
    </row>
    <row r="23" spans="1:10" ht="20.25" customHeight="1" x14ac:dyDescent="0.2">
      <c r="A23" s="8" t="s">
        <v>40</v>
      </c>
      <c r="B23" s="1">
        <v>7</v>
      </c>
      <c r="C23" s="3">
        <v>5000</v>
      </c>
      <c r="D23" s="3">
        <f>B23*200</f>
        <v>1400</v>
      </c>
      <c r="E23" s="7">
        <f>C23+D23</f>
        <v>6400</v>
      </c>
      <c r="F23" s="8" t="s">
        <v>19</v>
      </c>
      <c r="G23" s="1">
        <v>47</v>
      </c>
      <c r="H23" s="3">
        <v>5000</v>
      </c>
      <c r="I23" s="3">
        <f>G23*200</f>
        <v>9400</v>
      </c>
      <c r="J23" s="7">
        <f>H23+I23</f>
        <v>14400</v>
      </c>
    </row>
    <row r="24" spans="1:10" ht="20.25" customHeight="1" x14ac:dyDescent="0.2">
      <c r="A24" s="8" t="s">
        <v>26</v>
      </c>
      <c r="B24" s="1">
        <v>7</v>
      </c>
      <c r="C24" s="3">
        <v>5000</v>
      </c>
      <c r="D24" s="3">
        <f>B24*200</f>
        <v>1400</v>
      </c>
      <c r="E24" s="7">
        <f>C24+D24</f>
        <v>6400</v>
      </c>
      <c r="F24" s="8" t="s">
        <v>57</v>
      </c>
      <c r="G24" s="1">
        <v>48</v>
      </c>
      <c r="H24" s="3">
        <v>5000</v>
      </c>
      <c r="I24" s="3">
        <f>G24*200</f>
        <v>9600</v>
      </c>
      <c r="J24" s="7">
        <f>H24+I24</f>
        <v>14600</v>
      </c>
    </row>
    <row r="25" spans="1:10" ht="20.25" customHeight="1" x14ac:dyDescent="0.2">
      <c r="A25" s="8" t="s">
        <v>42</v>
      </c>
      <c r="B25" s="1">
        <v>10</v>
      </c>
      <c r="C25" s="3">
        <v>5000</v>
      </c>
      <c r="D25" s="3">
        <f>B25*200</f>
        <v>2000</v>
      </c>
      <c r="E25" s="7">
        <f>C25+D25</f>
        <v>7000</v>
      </c>
      <c r="F25" s="8" t="s">
        <v>50</v>
      </c>
      <c r="G25" s="1">
        <v>49</v>
      </c>
      <c r="H25" s="3">
        <v>5000</v>
      </c>
      <c r="I25" s="3">
        <f>G25*200</f>
        <v>9800</v>
      </c>
      <c r="J25" s="7">
        <f>H25+I25</f>
        <v>14800</v>
      </c>
    </row>
    <row r="26" spans="1:10" ht="20.25" customHeight="1" x14ac:dyDescent="0.2">
      <c r="A26" s="8" t="s">
        <v>29</v>
      </c>
      <c r="B26" s="1">
        <v>10</v>
      </c>
      <c r="C26" s="3">
        <v>5000</v>
      </c>
      <c r="D26" s="3">
        <f>B26*200</f>
        <v>2000</v>
      </c>
      <c r="E26" s="7">
        <f>C26+D26</f>
        <v>7000</v>
      </c>
      <c r="F26" s="8" t="s">
        <v>16</v>
      </c>
      <c r="G26" s="1">
        <v>53</v>
      </c>
      <c r="H26" s="3">
        <v>5000</v>
      </c>
      <c r="I26" s="3">
        <f>G26*200</f>
        <v>10600</v>
      </c>
      <c r="J26" s="7">
        <f>H26+I26</f>
        <v>15600</v>
      </c>
    </row>
    <row r="27" spans="1:10" ht="20.25" customHeight="1" x14ac:dyDescent="0.2">
      <c r="A27" s="8" t="s">
        <v>43</v>
      </c>
      <c r="B27" s="1">
        <v>11</v>
      </c>
      <c r="C27" s="3">
        <v>5000</v>
      </c>
      <c r="D27" s="3">
        <f>B27*200</f>
        <v>2200</v>
      </c>
      <c r="E27" s="7">
        <f>C27+D27</f>
        <v>7200</v>
      </c>
      <c r="F27" s="8" t="s">
        <v>49</v>
      </c>
      <c r="G27" s="1">
        <v>57</v>
      </c>
      <c r="H27" s="3">
        <v>5000</v>
      </c>
      <c r="I27" s="3">
        <f>G27*200</f>
        <v>11400</v>
      </c>
      <c r="J27" s="7">
        <f>H27+I27</f>
        <v>16400</v>
      </c>
    </row>
    <row r="28" spans="1:10" ht="20.25" customHeight="1" x14ac:dyDescent="0.2">
      <c r="A28" s="8" t="s">
        <v>41</v>
      </c>
      <c r="B28" s="1">
        <v>12</v>
      </c>
      <c r="C28" s="3">
        <v>5000</v>
      </c>
      <c r="D28" s="3">
        <f>B28*200</f>
        <v>2400</v>
      </c>
      <c r="E28" s="7">
        <f>C28+D28</f>
        <v>7400</v>
      </c>
      <c r="F28" s="11" t="s">
        <v>53</v>
      </c>
      <c r="G28" s="6">
        <f>SUM(B4:B28,G4:G27)</f>
        <v>879</v>
      </c>
      <c r="H28" s="12">
        <f t="shared" ref="H28:J28" si="0">SUM(C4:C28,H4:H27)</f>
        <v>245000</v>
      </c>
      <c r="I28" s="12">
        <f t="shared" si="0"/>
        <v>175800</v>
      </c>
      <c r="J28" s="12">
        <f>SUM(E4:E28,J4:J27)</f>
        <v>420800</v>
      </c>
    </row>
    <row r="29" spans="1:10" ht="22.5" customHeight="1" x14ac:dyDescent="0.2">
      <c r="A29" s="14" t="s">
        <v>56</v>
      </c>
      <c r="B29" s="14"/>
      <c r="C29" s="14"/>
      <c r="D29" s="14"/>
      <c r="E29" s="14"/>
      <c r="F29" s="14"/>
      <c r="G29" s="14"/>
      <c r="H29" s="14"/>
      <c r="I29" s="14"/>
      <c r="J29" s="14"/>
    </row>
    <row r="30" spans="1:10" ht="22.5" customHeight="1" x14ac:dyDescent="0.2"/>
    <row r="31" spans="1:10" ht="22.5" customHeight="1" x14ac:dyDescent="0.2"/>
    <row r="32" spans="1:10" ht="22.5" customHeight="1" x14ac:dyDescent="0.2"/>
    <row r="33" ht="22.5" customHeight="1" x14ac:dyDescent="0.2"/>
    <row r="34" ht="22.5" customHeight="1" x14ac:dyDescent="0.2"/>
    <row r="35" ht="22.5" customHeight="1" x14ac:dyDescent="0.2"/>
    <row r="36" ht="22.5" customHeight="1" x14ac:dyDescent="0.2"/>
    <row r="37" ht="22.5" customHeight="1" x14ac:dyDescent="0.2"/>
    <row r="38" ht="22.5" customHeight="1" x14ac:dyDescent="0.2"/>
    <row r="39" ht="22.5" customHeight="1" x14ac:dyDescent="0.2"/>
    <row r="40" ht="22.5" customHeight="1" x14ac:dyDescent="0.2"/>
    <row r="41" ht="22.5" customHeight="1" x14ac:dyDescent="0.2"/>
    <row r="42" ht="22.5" customHeight="1" x14ac:dyDescent="0.2"/>
    <row r="43" ht="22.5" customHeight="1" x14ac:dyDescent="0.2"/>
    <row r="44" ht="22.5" customHeight="1" x14ac:dyDescent="0.2"/>
    <row r="45" ht="22.5" customHeight="1" x14ac:dyDescent="0.2"/>
    <row r="46" ht="22.5" customHeight="1" x14ac:dyDescent="0.2"/>
    <row r="47" ht="22.5" customHeight="1" x14ac:dyDescent="0.2"/>
    <row r="48" ht="22.5" customHeight="1" x14ac:dyDescent="0.2"/>
    <row r="49" ht="22.5" customHeight="1" x14ac:dyDescent="0.2"/>
    <row r="50" ht="22.5" customHeight="1" x14ac:dyDescent="0.2"/>
    <row r="51" ht="22.5" customHeight="1" x14ac:dyDescent="0.2"/>
    <row r="52" ht="22.5" customHeight="1" x14ac:dyDescent="0.2"/>
  </sheetData>
  <sortState ref="F4:J27">
    <sortCondition ref="J4:J27"/>
  </sortState>
  <mergeCells count="2">
    <mergeCell ref="A2:J2"/>
    <mergeCell ref="A29:J29"/>
  </mergeCells>
  <phoneticPr fontId="2" type="noConversion"/>
  <printOptions horizontalCentered="1"/>
  <pageMargins left="0.70866141732283472" right="0.70866141732283472" top="0.47244094488188981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高吉生</dc:creator>
  <cp:lastModifiedBy>高吉生</cp:lastModifiedBy>
  <cp:lastPrinted>2018-11-06T06:35:01Z</cp:lastPrinted>
  <dcterms:created xsi:type="dcterms:W3CDTF">2018-11-04T05:29:56Z</dcterms:created>
  <dcterms:modified xsi:type="dcterms:W3CDTF">2018-11-06T06:35:07Z</dcterms:modified>
</cp:coreProperties>
</file>